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学個人用\全道マスターズレガッタ\令和４年度全道マスターズ\"/>
    </mc:Choice>
  </mc:AlternateContent>
  <xr:revisionPtr revIDLastSave="0" documentId="13_ncr:1_{57A340B3-C931-4FA4-A196-B5DCF916E726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申込確認書" sheetId="2" r:id="rId1"/>
    <sheet name="申込書（エイト）" sheetId="1" r:id="rId2"/>
    <sheet name="申込書 (2ｘ)" sheetId="4" r:id="rId3"/>
    <sheet name="申込書（１ｘ）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7" i="1"/>
  <c r="H22" i="5"/>
  <c r="H14" i="5"/>
  <c r="H6" i="5"/>
  <c r="H25" i="4"/>
  <c r="H24" i="4"/>
  <c r="H26" i="4" s="1"/>
  <c r="H16" i="4"/>
  <c r="H15" i="4"/>
  <c r="H17" i="4" s="1"/>
  <c r="H7" i="4"/>
  <c r="H6" i="4"/>
  <c r="H8" i="4" s="1"/>
  <c r="E29" i="2"/>
  <c r="H6" i="1"/>
  <c r="I8" i="4" l="1"/>
  <c r="F8" i="4" s="1"/>
  <c r="I17" i="4"/>
  <c r="F17" i="4" s="1"/>
  <c r="I26" i="4"/>
  <c r="F26" i="4" s="1"/>
  <c r="I7" i="5"/>
  <c r="F7" i="5" s="1"/>
  <c r="I15" i="5"/>
  <c r="F15" i="5" s="1"/>
  <c r="I23" i="5"/>
  <c r="F23" i="5" s="1"/>
  <c r="I15" i="1"/>
  <c r="F15" i="1"/>
  <c r="H15" i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D29" i="2"/>
  <c r="F29" i="2"/>
  <c r="G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namiki</author>
  </authors>
  <commentList>
    <comment ref="J3" authorId="0" shapeId="0" xr:uid="{00000000-0006-0000-0000-000001000000}">
      <text>
        <r>
          <rPr>
            <sz val="9"/>
            <rFont val="ＭＳ Ｐゴシック"/>
            <charset val="134"/>
          </rPr>
          <t xml:space="preserve">namiki:
連絡先
</t>
        </r>
      </text>
    </comment>
    <comment ref="C8" authorId="0" shapeId="0" xr:uid="{00000000-0006-0000-0000-000002000000}">
      <text>
        <r>
          <rPr>
            <sz val="9"/>
            <rFont val="ＭＳ Ｐゴシック"/>
            <charset val="134"/>
          </rPr>
          <t xml:space="preserve">携帯等必ずつながる連絡先とする
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044785</author>
  </authors>
  <commentList>
    <comment ref="E7" authorId="0" shapeId="0" xr:uid="{00000000-0006-0000-0100-000002000000}">
      <text>
        <r>
          <rPr>
            <sz val="9"/>
            <rFont val="ＭＳ Ｐゴシック"/>
            <charset val="134"/>
          </rPr>
          <t xml:space="preserve">
令和４年１２月１日現在
</t>
        </r>
      </text>
    </comment>
    <comment ref="F7" authorId="0" shapeId="0" xr:uid="{00000000-0006-0000-0100-000003000000}">
      <text>
        <r>
          <rPr>
            <sz val="9"/>
            <rFont val="ＭＳ Ｐゴシック"/>
            <charset val="134"/>
          </rPr>
          <t xml:space="preserve">女子は年齢＋３０歳
男子はそのままの年齢を記入
</t>
        </r>
      </text>
    </comment>
    <comment ref="F16" authorId="0" shapeId="0" xr:uid="{00000000-0006-0000-0100-000004000000}">
      <text>
        <r>
          <rPr>
            <sz val="9"/>
            <rFont val="ＭＳ Ｐゴシック"/>
            <charset val="134"/>
          </rPr>
          <t>別紙　ハイデイタイム換算表から記入してください。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044785</author>
  </authors>
  <commentList>
    <comment ref="E6" authorId="0" shapeId="0" xr:uid="{308ED287-3F1B-4522-BF7A-D408CF7CDAD2}">
      <text>
        <r>
          <rPr>
            <sz val="9"/>
            <rFont val="ＭＳ Ｐゴシック"/>
            <charset val="134"/>
          </rPr>
          <t xml:space="preserve">
令和４年１２月１日現在
</t>
        </r>
      </text>
    </comment>
    <comment ref="F6" authorId="0" shapeId="0" xr:uid="{00000000-0006-0000-0200-000002000000}">
      <text>
        <r>
          <rPr>
            <sz val="9"/>
            <rFont val="ＭＳ Ｐゴシック"/>
            <charset val="134"/>
          </rPr>
          <t xml:space="preserve">女子は年齢＋３０歳
男子はそのままの年齢を記入
</t>
        </r>
      </text>
    </comment>
    <comment ref="F9" authorId="0" shapeId="0" xr:uid="{00000000-0006-0000-0200-000004000000}">
      <text>
        <r>
          <rPr>
            <sz val="9"/>
            <rFont val="ＭＳ Ｐゴシック"/>
            <charset val="134"/>
          </rPr>
          <t xml:space="preserve">別紙　ハイデイタイム換算表から記入してください。
</t>
        </r>
      </text>
    </comment>
    <comment ref="E15" authorId="0" shapeId="0" xr:uid="{FA77DCFE-2D58-4B50-86DA-229332465B0F}">
      <text>
        <r>
          <rPr>
            <sz val="9"/>
            <rFont val="ＭＳ Ｐゴシック"/>
            <charset val="134"/>
          </rPr>
          <t xml:space="preserve">
令和４年１２月１日現在
</t>
        </r>
      </text>
    </comment>
    <comment ref="F15" authorId="0" shapeId="0" xr:uid="{00000000-0006-0000-0200-000006000000}">
      <text>
        <r>
          <rPr>
            <sz val="9"/>
            <rFont val="ＭＳ Ｐゴシック"/>
            <charset val="134"/>
          </rPr>
          <t xml:space="preserve">女子は年齢＋３０歳
男子はそのままの年齢を記入
</t>
        </r>
      </text>
    </comment>
    <comment ref="F18" authorId="0" shapeId="0" xr:uid="{00000000-0006-0000-0200-000008000000}">
      <text>
        <r>
          <rPr>
            <sz val="9"/>
            <rFont val="ＭＳ Ｐゴシック"/>
            <charset val="134"/>
          </rPr>
          <t>別紙　ハイデイタイム換算表から記入してください。</t>
        </r>
      </text>
    </comment>
    <comment ref="E24" authorId="0" shapeId="0" xr:uid="{1960A13C-5CF7-4A8C-A750-2786190E33F6}">
      <text>
        <r>
          <rPr>
            <sz val="9"/>
            <rFont val="ＭＳ Ｐゴシック"/>
            <charset val="134"/>
          </rPr>
          <t xml:space="preserve">
令和４年１２月１日現在
</t>
        </r>
      </text>
    </comment>
    <comment ref="F24" authorId="0" shapeId="0" xr:uid="{00000000-0006-0000-0200-00000A000000}">
      <text>
        <r>
          <rPr>
            <sz val="9"/>
            <rFont val="ＭＳ Ｐゴシック"/>
            <charset val="134"/>
          </rPr>
          <t xml:space="preserve">女子は年齢＋２０歳
男子はそのままの年齢を記入
</t>
        </r>
      </text>
    </comment>
    <comment ref="F27" authorId="0" shapeId="0" xr:uid="{00000000-0006-0000-0200-00000C000000}">
      <text>
        <r>
          <rPr>
            <sz val="9"/>
            <rFont val="ＭＳ Ｐゴシック"/>
            <charset val="134"/>
          </rPr>
          <t xml:space="preserve">別紙　ハイデイタイム換算表から記入してください。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044785</author>
  </authors>
  <commentList>
    <comment ref="E6" authorId="0" shapeId="0" xr:uid="{00000000-0006-0000-0300-000001000000}">
      <text>
        <r>
          <rPr>
            <sz val="9"/>
            <rFont val="ＭＳ Ｐゴシック"/>
            <charset val="134"/>
          </rPr>
          <t xml:space="preserve">
令和元年１２月１日現在
</t>
        </r>
      </text>
    </comment>
    <comment ref="F6" authorId="0" shapeId="0" xr:uid="{EDD9189B-A982-4957-BC2C-C7F8085DB1DA}">
      <text>
        <r>
          <rPr>
            <sz val="9"/>
            <rFont val="ＭＳ Ｐゴシック"/>
            <charset val="134"/>
          </rPr>
          <t xml:space="preserve">
令和４年１２月１日現在
</t>
        </r>
      </text>
    </comment>
    <comment ref="F8" authorId="0" shapeId="0" xr:uid="{00000000-0006-0000-0300-000004000000}">
      <text>
        <r>
          <rPr>
            <sz val="9"/>
            <rFont val="ＭＳ Ｐゴシック"/>
            <charset val="134"/>
          </rPr>
          <t xml:space="preserve">別紙　ハイデイタイム換算表から記入してください。
</t>
        </r>
      </text>
    </comment>
    <comment ref="E14" authorId="0" shapeId="0" xr:uid="{290C7E86-D6AD-4258-833E-F8341B2E2008}">
      <text>
        <r>
          <rPr>
            <sz val="9"/>
            <rFont val="ＭＳ Ｐゴシック"/>
            <charset val="134"/>
          </rPr>
          <t xml:space="preserve">
令和元年１２月１日現在
</t>
        </r>
      </text>
    </comment>
    <comment ref="F14" authorId="0" shapeId="0" xr:uid="{BB181F93-F072-4D44-8881-3E7D7C90925C}">
      <text>
        <r>
          <rPr>
            <sz val="9"/>
            <rFont val="ＭＳ Ｐゴシック"/>
            <charset val="134"/>
          </rPr>
          <t xml:space="preserve">
令和４年１２月１日現在
</t>
        </r>
      </text>
    </comment>
    <comment ref="F16" authorId="0" shapeId="0" xr:uid="{00000000-0006-0000-0300-000008000000}">
      <text>
        <r>
          <rPr>
            <sz val="9"/>
            <rFont val="ＭＳ Ｐゴシック"/>
            <charset val="134"/>
          </rPr>
          <t>別紙　ハイデイタイム換算表から記入してください。</t>
        </r>
      </text>
    </comment>
    <comment ref="E22" authorId="0" shapeId="0" xr:uid="{00000000-0006-0000-0300-000009000000}">
      <text>
        <r>
          <rPr>
            <sz val="9"/>
            <rFont val="ＭＳ Ｐゴシック"/>
            <charset val="134"/>
          </rPr>
          <t xml:space="preserve">
令和元年１２月１日現在
</t>
        </r>
      </text>
    </comment>
    <comment ref="F22" authorId="0" shapeId="0" xr:uid="{8FC22320-BA95-41ED-BB4D-1E517A69B91C}">
      <text>
        <r>
          <rPr>
            <sz val="9"/>
            <rFont val="ＭＳ Ｐゴシック"/>
            <charset val="134"/>
          </rPr>
          <t xml:space="preserve">
令和４年１２月１日現在
</t>
        </r>
      </text>
    </comment>
    <comment ref="F24" authorId="0" shapeId="0" xr:uid="{00000000-0006-0000-0300-00000C000000}">
      <text>
        <r>
          <rPr>
            <sz val="9"/>
            <rFont val="ＭＳ Ｐゴシック"/>
            <charset val="134"/>
          </rPr>
          <t>別紙　ハイデイタイム換算表から記入してください。</t>
        </r>
      </text>
    </comment>
  </commentList>
</comments>
</file>

<file path=xl/sharedStrings.xml><?xml version="1.0" encoding="utf-8"?>
<sst xmlns="http://schemas.openxmlformats.org/spreadsheetml/2006/main" count="147" uniqueCount="43">
  <si>
    <t>申込確認書</t>
  </si>
  <si>
    <t>団体名</t>
  </si>
  <si>
    <t>申込責任者</t>
  </si>
  <si>
    <t>氏　　　名</t>
  </si>
  <si>
    <t>記載責任者</t>
  </si>
  <si>
    <t>住　　　所</t>
  </si>
  <si>
    <t>mail-adress</t>
  </si>
  <si>
    <t>電　　　話</t>
  </si>
  <si>
    <t>参加料</t>
  </si>
  <si>
    <t>（円）</t>
  </si>
  <si>
    <t>種　　　目</t>
  </si>
  <si>
    <t>クルー名</t>
  </si>
  <si>
    <t>出漕料</t>
  </si>
  <si>
    <t>借艇料</t>
  </si>
  <si>
    <t>合　　　計</t>
  </si>
  <si>
    <t>合計</t>
  </si>
  <si>
    <t>出漕料振込月日</t>
  </si>
  <si>
    <t>　　　月　　　日</t>
  </si>
  <si>
    <t>（エイト用）</t>
  </si>
  <si>
    <t>ハンデ計算</t>
  </si>
  <si>
    <t>監　督</t>
  </si>
  <si>
    <t>シ－ト</t>
  </si>
  <si>
    <t>選　　手　　名</t>
  </si>
  <si>
    <t>男女</t>
  </si>
  <si>
    <t>年齢</t>
  </si>
  <si>
    <t>ハイデ換算後年齢</t>
  </si>
  <si>
    <t>Ｃ</t>
  </si>
  <si>
    <t>Ｓ</t>
  </si>
  <si>
    <t>7</t>
  </si>
  <si>
    <t>6</t>
  </si>
  <si>
    <t>Ｂ</t>
  </si>
  <si>
    <t>ハンデ換算後平均年齢</t>
  </si>
  <si>
    <t>計</t>
  </si>
  <si>
    <t>ハンデタイム</t>
  </si>
  <si>
    <t>（２ｘ用）</t>
  </si>
  <si>
    <t>艇</t>
  </si>
  <si>
    <t>艇名（自艇の場合）</t>
  </si>
  <si>
    <t>（１ｘ用）</t>
  </si>
  <si>
    <t>マスターズ登録料</t>
    <rPh sb="7" eb="8">
      <t>リョウ</t>
    </rPh>
    <phoneticPr fontId="24"/>
  </si>
  <si>
    <t>日ボ、道ボ登録の有無</t>
    <rPh sb="0" eb="1">
      <t>ニチ</t>
    </rPh>
    <rPh sb="3" eb="4">
      <t>ドウ</t>
    </rPh>
    <rPh sb="5" eb="7">
      <t>トウロク</t>
    </rPh>
    <rPh sb="8" eb="10">
      <t>ウム</t>
    </rPh>
    <phoneticPr fontId="24"/>
  </si>
  <si>
    <t>登録料</t>
    <rPh sb="0" eb="2">
      <t>トウロク</t>
    </rPh>
    <rPh sb="2" eb="3">
      <t>リョウ</t>
    </rPh>
    <phoneticPr fontId="24"/>
  </si>
  <si>
    <t>マスターズ登録料</t>
    <rPh sb="5" eb="7">
      <t>トウロク</t>
    </rPh>
    <rPh sb="7" eb="8">
      <t>リョウ</t>
    </rPh>
    <phoneticPr fontId="24"/>
  </si>
  <si>
    <t>第８回北海道マスターズ大会参加申込書</t>
    <rPh sb="3" eb="6">
      <t>ホッカイドウ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</si>
</sst>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8" x14ac:knownFonts="1">
    <font>
      <sz val="11"/>
      <name val="ＭＳ Ｐゴシック"/>
      <charset val="128"/>
    </font>
    <font>
      <b/>
      <sz val="12"/>
      <name val="ＭＳ Ｐゴシック"/>
      <charset val="128"/>
    </font>
    <font>
      <b/>
      <sz val="11"/>
      <name val="ＭＳ Ｐゴシック"/>
      <charset val="128"/>
    </font>
    <font>
      <b/>
      <sz val="16"/>
      <name val="ＭＳ Ｐゴシック"/>
      <charset val="128"/>
    </font>
    <font>
      <u/>
      <sz val="11"/>
      <color indexed="12"/>
      <name val="ＭＳ Ｐゴシック"/>
      <charset val="128"/>
    </font>
    <font>
      <sz val="11"/>
      <color indexed="8"/>
      <name val="ＭＳ Ｐゴシック"/>
      <charset val="128"/>
    </font>
    <font>
      <sz val="11"/>
      <color indexed="60"/>
      <name val="ＭＳ Ｐゴシック"/>
      <charset val="128"/>
    </font>
    <font>
      <b/>
      <sz val="15"/>
      <color indexed="56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17"/>
      <name val="ＭＳ Ｐゴシック"/>
      <charset val="128"/>
    </font>
    <font>
      <b/>
      <sz val="11"/>
      <color indexed="63"/>
      <name val="ＭＳ Ｐゴシック"/>
      <charset val="128"/>
    </font>
    <font>
      <sz val="11"/>
      <color indexed="10"/>
      <name val="ＭＳ Ｐゴシック"/>
      <charset val="128"/>
    </font>
    <font>
      <b/>
      <sz val="18"/>
      <color indexed="56"/>
      <name val="ＭＳ Ｐゴシック"/>
      <charset val="128"/>
    </font>
    <font>
      <b/>
      <sz val="11"/>
      <color indexed="52"/>
      <name val="ＭＳ Ｐゴシック"/>
      <charset val="128"/>
    </font>
    <font>
      <sz val="11"/>
      <color indexed="20"/>
      <name val="ＭＳ Ｐゴシック"/>
      <charset val="128"/>
    </font>
    <font>
      <sz val="11"/>
      <color indexed="52"/>
      <name val="ＭＳ Ｐゴシック"/>
      <charset val="128"/>
    </font>
    <font>
      <i/>
      <sz val="11"/>
      <color indexed="23"/>
      <name val="ＭＳ Ｐゴシック"/>
      <charset val="128"/>
    </font>
    <font>
      <b/>
      <sz val="11"/>
      <color indexed="56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9"/>
      <name val="ＭＳ Ｐゴシック"/>
      <charset val="128"/>
    </font>
    <font>
      <b/>
      <sz val="11"/>
      <color indexed="8"/>
      <name val="ＭＳ Ｐゴシック"/>
      <charset val="128"/>
    </font>
    <font>
      <sz val="11"/>
      <color indexed="62"/>
      <name val="ＭＳ Ｐゴシック"/>
      <charset val="128"/>
    </font>
    <font>
      <sz val="9"/>
      <name val="ＭＳ Ｐゴシック"/>
      <charset val="134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0" borderId="1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0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176" fontId="0" fillId="0" borderId="11" xfId="0" applyNumberFormat="1" applyBorder="1">
      <alignment vertical="center"/>
    </xf>
    <xf numFmtId="176" fontId="0" fillId="0" borderId="3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36" xfId="0" applyBorder="1">
      <alignment vertical="center"/>
    </xf>
    <xf numFmtId="0" fontId="1" fillId="0" borderId="10" xfId="0" applyFont="1" applyBorder="1">
      <alignment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12" xfId="15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</cellXfs>
  <cellStyles count="43">
    <cellStyle name="20% - アクセント 1" xfId="8" xr:uid="{00000000-0005-0000-0000-000000000000}"/>
    <cellStyle name="20% - アクセント 2" xfId="1" xr:uid="{00000000-0005-0000-0000-000001000000}"/>
    <cellStyle name="20% - アクセント 3" xfId="9" xr:uid="{00000000-0005-0000-0000-000002000000}"/>
    <cellStyle name="20% - アクセント 4" xfId="11" xr:uid="{00000000-0005-0000-0000-000003000000}"/>
    <cellStyle name="20% - アクセント 5" xfId="13" xr:uid="{00000000-0005-0000-0000-000004000000}"/>
    <cellStyle name="20% - アクセント 6" xfId="5" xr:uid="{00000000-0005-0000-0000-000005000000}"/>
    <cellStyle name="40% - アクセント 1" xfId="16" xr:uid="{00000000-0005-0000-0000-000006000000}"/>
    <cellStyle name="40% - アクセント 2" xfId="3" xr:uid="{00000000-0005-0000-0000-000007000000}"/>
    <cellStyle name="40% - アクセント 3" xfId="17" xr:uid="{00000000-0005-0000-0000-000008000000}"/>
    <cellStyle name="40% - アクセント 4" xfId="18" xr:uid="{00000000-0005-0000-0000-000009000000}"/>
    <cellStyle name="40% - アクセント 5" xfId="19" xr:uid="{00000000-0005-0000-0000-00000A000000}"/>
    <cellStyle name="40% - アクセント 6" xfId="20" xr:uid="{00000000-0005-0000-0000-00000B000000}"/>
    <cellStyle name="60% - アクセント 1" xfId="12" xr:uid="{00000000-0005-0000-0000-00000C000000}"/>
    <cellStyle name="60% - アクセント 2" xfId="4" xr:uid="{00000000-0005-0000-0000-00000D000000}"/>
    <cellStyle name="60% - アクセント 3" xfId="21" xr:uid="{00000000-0005-0000-0000-00000E000000}"/>
    <cellStyle name="60% - アクセント 4" xfId="22" xr:uid="{00000000-0005-0000-0000-00000F000000}"/>
    <cellStyle name="60% - アクセント 5" xfId="23" xr:uid="{00000000-0005-0000-0000-000010000000}"/>
    <cellStyle name="60% - アクセント 6" xfId="2" xr:uid="{00000000-0005-0000-0000-000011000000}"/>
    <cellStyle name="アクセント 1" xfId="24" xr:uid="{00000000-0005-0000-0000-000014000000}"/>
    <cellStyle name="アクセント 2" xfId="6" xr:uid="{00000000-0005-0000-0000-000015000000}"/>
    <cellStyle name="アクセント 3" xfId="25" xr:uid="{00000000-0005-0000-0000-000016000000}"/>
    <cellStyle name="アクセント 4" xfId="7" xr:uid="{00000000-0005-0000-0000-000017000000}"/>
    <cellStyle name="アクセント 5" xfId="26" xr:uid="{00000000-0005-0000-0000-000018000000}"/>
    <cellStyle name="アクセント 6" xfId="29" xr:uid="{00000000-0005-0000-0000-000019000000}"/>
    <cellStyle name="タイトル" xfId="31" xr:uid="{00000000-0005-0000-0000-00001A000000}"/>
    <cellStyle name="チェック セル" xfId="33" xr:uid="{00000000-0005-0000-0000-00001B000000}"/>
    <cellStyle name="どちらでもない" xfId="34" xr:uid="{00000000-0005-0000-0000-00001C000000}"/>
    <cellStyle name="ハイパーリンク" xfId="15" builtinId="8"/>
    <cellStyle name="メモ" xfId="10" xr:uid="{00000000-0005-0000-0000-00001D000000}"/>
    <cellStyle name="リンク セル" xfId="30" xr:uid="{00000000-0005-0000-0000-00001E000000}"/>
    <cellStyle name="悪い" xfId="35" xr:uid="{00000000-0005-0000-0000-000021000000}"/>
    <cellStyle name="計算" xfId="37" xr:uid="{00000000-0005-0000-0000-000027000000}"/>
    <cellStyle name="警告文" xfId="39" xr:uid="{00000000-0005-0000-0000-000029000000}"/>
    <cellStyle name="見出し 1" xfId="28" xr:uid="{00000000-0005-0000-0000-000023000000}"/>
    <cellStyle name="見出し 2" xfId="40" xr:uid="{00000000-0005-0000-0000-000024000000}"/>
    <cellStyle name="見出し 3" xfId="36" xr:uid="{00000000-0005-0000-0000-000025000000}"/>
    <cellStyle name="見出し 4" xfId="41" xr:uid="{00000000-0005-0000-0000-000026000000}"/>
    <cellStyle name="集計" xfId="14" xr:uid="{00000000-0005-0000-0000-00002A000000}"/>
    <cellStyle name="出力" xfId="27" xr:uid="{00000000-0005-0000-0000-000020000000}"/>
    <cellStyle name="説明文" xfId="42" xr:uid="{00000000-0005-0000-0000-000028000000}"/>
    <cellStyle name="入力" xfId="32" xr:uid="{00000000-0005-0000-0000-00001F000000}"/>
    <cellStyle name="標準" xfId="0" builtinId="0"/>
    <cellStyle name="良い" xfId="38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workbookViewId="0">
      <selection activeCell="A12" sqref="A12"/>
    </sheetView>
  </sheetViews>
  <sheetFormatPr defaultColWidth="9" defaultRowHeight="13.2" x14ac:dyDescent="0.2"/>
  <cols>
    <col min="1" max="1" width="14.44140625" customWidth="1"/>
    <col min="2" max="2" width="15.33203125" customWidth="1"/>
    <col min="3" max="3" width="11.88671875" customWidth="1"/>
    <col min="4" max="4" width="14.109375" customWidth="1"/>
    <col min="5" max="5" width="13.88671875" customWidth="1"/>
    <col min="6" max="6" width="14.109375" customWidth="1"/>
  </cols>
  <sheetData>
    <row r="1" spans="1:10" ht="18.75" customHeight="1" x14ac:dyDescent="0.2">
      <c r="A1" s="43"/>
      <c r="B1" s="43"/>
      <c r="C1" s="43"/>
      <c r="D1" s="43"/>
      <c r="E1" s="43"/>
      <c r="F1" s="43"/>
    </row>
    <row r="2" spans="1:10" ht="21.75" customHeight="1" x14ac:dyDescent="0.2">
      <c r="A2" s="44" t="s">
        <v>0</v>
      </c>
      <c r="B2" s="44"/>
      <c r="C2" s="44"/>
      <c r="D2" s="44"/>
      <c r="E2" s="44"/>
      <c r="F2" s="44"/>
    </row>
    <row r="3" spans="1:10" ht="21.75" customHeight="1" x14ac:dyDescent="0.2">
      <c r="A3" s="12" t="s">
        <v>1</v>
      </c>
      <c r="B3" s="41"/>
      <c r="C3" s="45"/>
      <c r="D3" s="45"/>
      <c r="E3" s="45"/>
      <c r="F3" s="46"/>
    </row>
    <row r="4" spans="1:10" ht="21.75" customHeight="1" x14ac:dyDescent="0.2">
      <c r="A4" s="13" t="s">
        <v>2</v>
      </c>
      <c r="B4" s="2" t="s">
        <v>3</v>
      </c>
      <c r="C4" s="31"/>
      <c r="D4" s="37"/>
      <c r="E4" s="37"/>
      <c r="F4" s="38"/>
    </row>
    <row r="5" spans="1:10" ht="21.75" customHeight="1" x14ac:dyDescent="0.2">
      <c r="A5" s="14"/>
      <c r="B5" s="2" t="s">
        <v>3</v>
      </c>
      <c r="C5" s="31"/>
      <c r="D5" s="37"/>
      <c r="E5" s="37"/>
      <c r="F5" s="38"/>
    </row>
    <row r="6" spans="1:10" ht="21.75" customHeight="1" x14ac:dyDescent="0.2">
      <c r="A6" s="13" t="s">
        <v>4</v>
      </c>
      <c r="B6" s="2" t="s">
        <v>5</v>
      </c>
      <c r="C6" s="31"/>
      <c r="D6" s="37"/>
      <c r="E6" s="37"/>
      <c r="F6" s="38"/>
    </row>
    <row r="7" spans="1:10" ht="21.75" customHeight="1" x14ac:dyDescent="0.2">
      <c r="A7" s="13"/>
      <c r="B7" s="2" t="s">
        <v>6</v>
      </c>
      <c r="C7" s="36"/>
      <c r="D7" s="37"/>
      <c r="E7" s="37"/>
      <c r="F7" s="38"/>
    </row>
    <row r="8" spans="1:10" ht="21.75" customHeight="1" x14ac:dyDescent="0.2">
      <c r="A8" s="15"/>
      <c r="B8" s="16" t="s">
        <v>7</v>
      </c>
      <c r="C8" s="39"/>
      <c r="D8" s="34"/>
      <c r="E8" s="34"/>
      <c r="F8" s="40"/>
    </row>
    <row r="9" spans="1:10" ht="21.75" customHeight="1" x14ac:dyDescent="0.2"/>
    <row r="10" spans="1:10" ht="21.75" customHeight="1" x14ac:dyDescent="0.2">
      <c r="A10" t="s">
        <v>8</v>
      </c>
      <c r="F10" s="17" t="s">
        <v>9</v>
      </c>
    </row>
    <row r="11" spans="1:10" ht="21.75" customHeight="1" x14ac:dyDescent="0.2">
      <c r="A11" s="12" t="s">
        <v>10</v>
      </c>
      <c r="B11" s="41" t="s">
        <v>11</v>
      </c>
      <c r="C11" s="42"/>
      <c r="D11" s="18" t="s">
        <v>12</v>
      </c>
      <c r="E11" s="30" t="s">
        <v>41</v>
      </c>
      <c r="F11" s="18" t="s">
        <v>13</v>
      </c>
      <c r="G11" s="19" t="s">
        <v>14</v>
      </c>
    </row>
    <row r="12" spans="1:10" ht="21.75" customHeight="1" x14ac:dyDescent="0.2">
      <c r="A12" s="20"/>
      <c r="B12" s="31"/>
      <c r="C12" s="32"/>
      <c r="D12" s="21"/>
      <c r="E12" s="21"/>
      <c r="F12" s="21"/>
      <c r="G12" s="22">
        <f t="shared" ref="G12:G29" si="0">D12+F12</f>
        <v>0</v>
      </c>
    </row>
    <row r="13" spans="1:10" ht="21.75" customHeight="1" x14ac:dyDescent="0.2">
      <c r="A13" s="20"/>
      <c r="B13" s="31"/>
      <c r="C13" s="32"/>
      <c r="D13" s="21"/>
      <c r="E13" s="21"/>
      <c r="F13" s="21"/>
      <c r="G13" s="22">
        <f t="shared" si="0"/>
        <v>0</v>
      </c>
    </row>
    <row r="14" spans="1:10" ht="21.75" customHeight="1" x14ac:dyDescent="0.2">
      <c r="A14" s="20"/>
      <c r="B14" s="31"/>
      <c r="C14" s="32"/>
      <c r="D14" s="21"/>
      <c r="E14" s="21"/>
      <c r="F14" s="21"/>
      <c r="G14" s="22">
        <f t="shared" si="0"/>
        <v>0</v>
      </c>
    </row>
    <row r="15" spans="1:10" ht="21.75" customHeight="1" x14ac:dyDescent="0.2">
      <c r="A15" s="20"/>
      <c r="B15" s="31"/>
      <c r="C15" s="32"/>
      <c r="D15" s="21"/>
      <c r="E15" s="21"/>
      <c r="F15" s="21"/>
      <c r="G15" s="22">
        <f t="shared" si="0"/>
        <v>0</v>
      </c>
    </row>
    <row r="16" spans="1:10" ht="21.75" customHeight="1" x14ac:dyDescent="0.2">
      <c r="A16" s="20"/>
      <c r="B16" s="31"/>
      <c r="C16" s="32"/>
      <c r="D16" s="21"/>
      <c r="E16" s="21"/>
      <c r="F16" s="21"/>
      <c r="G16" s="22">
        <f t="shared" si="0"/>
        <v>0</v>
      </c>
    </row>
    <row r="17" spans="1:7" ht="21.75" customHeight="1" x14ac:dyDescent="0.2">
      <c r="A17" s="20"/>
      <c r="B17" s="31"/>
      <c r="C17" s="32"/>
      <c r="D17" s="21"/>
      <c r="E17" s="21"/>
      <c r="F17" s="21"/>
      <c r="G17" s="22">
        <f t="shared" si="0"/>
        <v>0</v>
      </c>
    </row>
    <row r="18" spans="1:7" ht="21.75" customHeight="1" x14ac:dyDescent="0.2">
      <c r="A18" s="20"/>
      <c r="B18" s="31"/>
      <c r="C18" s="32"/>
      <c r="D18" s="21"/>
      <c r="E18" s="21"/>
      <c r="F18" s="21"/>
      <c r="G18" s="22">
        <f t="shared" si="0"/>
        <v>0</v>
      </c>
    </row>
    <row r="19" spans="1:7" ht="21.75" customHeight="1" x14ac:dyDescent="0.2">
      <c r="A19" s="20"/>
      <c r="B19" s="31"/>
      <c r="C19" s="32"/>
      <c r="D19" s="21"/>
      <c r="E19" s="21"/>
      <c r="F19" s="21"/>
      <c r="G19" s="22">
        <f t="shared" si="0"/>
        <v>0</v>
      </c>
    </row>
    <row r="20" spans="1:7" ht="21.75" customHeight="1" x14ac:dyDescent="0.2">
      <c r="A20" s="20"/>
      <c r="B20" s="31"/>
      <c r="C20" s="32"/>
      <c r="D20" s="21"/>
      <c r="E20" s="21"/>
      <c r="F20" s="21"/>
      <c r="G20" s="22">
        <f t="shared" si="0"/>
        <v>0</v>
      </c>
    </row>
    <row r="21" spans="1:7" ht="21.75" customHeight="1" x14ac:dyDescent="0.2">
      <c r="A21" s="20"/>
      <c r="B21" s="31"/>
      <c r="C21" s="32"/>
      <c r="D21" s="21"/>
      <c r="E21" s="21"/>
      <c r="F21" s="21"/>
      <c r="G21" s="22">
        <f t="shared" si="0"/>
        <v>0</v>
      </c>
    </row>
    <row r="22" spans="1:7" ht="21.75" customHeight="1" x14ac:dyDescent="0.2">
      <c r="A22" s="20"/>
      <c r="B22" s="31"/>
      <c r="C22" s="32"/>
      <c r="D22" s="21"/>
      <c r="E22" s="21"/>
      <c r="F22" s="21"/>
      <c r="G22" s="22">
        <f t="shared" si="0"/>
        <v>0</v>
      </c>
    </row>
    <row r="23" spans="1:7" ht="21.75" customHeight="1" x14ac:dyDescent="0.2">
      <c r="A23" s="20"/>
      <c r="B23" s="31"/>
      <c r="C23" s="32"/>
      <c r="D23" s="21"/>
      <c r="E23" s="21"/>
      <c r="F23" s="21"/>
      <c r="G23" s="22">
        <f t="shared" si="0"/>
        <v>0</v>
      </c>
    </row>
    <row r="24" spans="1:7" ht="21.75" customHeight="1" x14ac:dyDescent="0.2">
      <c r="A24" s="20"/>
      <c r="B24" s="31"/>
      <c r="C24" s="32"/>
      <c r="D24" s="21"/>
      <c r="E24" s="21"/>
      <c r="F24" s="21"/>
      <c r="G24" s="22">
        <f t="shared" si="0"/>
        <v>0</v>
      </c>
    </row>
    <row r="25" spans="1:7" ht="21.75" customHeight="1" x14ac:dyDescent="0.2">
      <c r="A25" s="20"/>
      <c r="B25" s="31"/>
      <c r="C25" s="32"/>
      <c r="D25" s="21"/>
      <c r="E25" s="21"/>
      <c r="F25" s="21"/>
      <c r="G25" s="22">
        <f t="shared" si="0"/>
        <v>0</v>
      </c>
    </row>
    <row r="26" spans="1:7" ht="21.75" customHeight="1" x14ac:dyDescent="0.2">
      <c r="A26" s="20"/>
      <c r="B26" s="31"/>
      <c r="C26" s="32"/>
      <c r="D26" s="21"/>
      <c r="E26" s="21"/>
      <c r="F26" s="21"/>
      <c r="G26" s="22">
        <f t="shared" si="0"/>
        <v>0</v>
      </c>
    </row>
    <row r="27" spans="1:7" ht="21.75" customHeight="1" x14ac:dyDescent="0.2">
      <c r="A27" s="20"/>
      <c r="B27" s="31"/>
      <c r="C27" s="32"/>
      <c r="D27" s="21"/>
      <c r="E27" s="21"/>
      <c r="F27" s="21"/>
      <c r="G27" s="22">
        <f t="shared" si="0"/>
        <v>0</v>
      </c>
    </row>
    <row r="28" spans="1:7" ht="21.75" customHeight="1" x14ac:dyDescent="0.2">
      <c r="A28" s="20"/>
      <c r="B28" s="31"/>
      <c r="C28" s="32"/>
      <c r="D28" s="21"/>
      <c r="E28" s="21"/>
      <c r="F28" s="21"/>
      <c r="G28" s="22">
        <f t="shared" si="0"/>
        <v>0</v>
      </c>
    </row>
    <row r="29" spans="1:7" ht="21.75" customHeight="1" x14ac:dyDescent="0.2">
      <c r="A29" s="33" t="s">
        <v>15</v>
      </c>
      <c r="B29" s="34"/>
      <c r="C29" s="35"/>
      <c r="D29" s="23">
        <f>SUM(D12:D28)</f>
        <v>0</v>
      </c>
      <c r="E29" s="23">
        <f>SUM(E12:E28)</f>
        <v>0</v>
      </c>
      <c r="F29" s="23">
        <f>SUM(F12:F28)</f>
        <v>0</v>
      </c>
      <c r="G29" s="24">
        <f t="shared" si="0"/>
        <v>0</v>
      </c>
    </row>
    <row r="30" spans="1:7" ht="18.75" customHeight="1" x14ac:dyDescent="0.2"/>
    <row r="31" spans="1:7" ht="14.4" x14ac:dyDescent="0.2">
      <c r="B31" s="25" t="s">
        <v>16</v>
      </c>
      <c r="C31" s="25"/>
      <c r="D31" s="25" t="s">
        <v>17</v>
      </c>
      <c r="E31" s="26"/>
      <c r="F31" s="26"/>
    </row>
    <row r="32" spans="1:7" x14ac:dyDescent="0.2">
      <c r="E32" s="26"/>
      <c r="F32" s="26"/>
    </row>
    <row r="33" spans="5:6" x14ac:dyDescent="0.2">
      <c r="E33" s="26"/>
      <c r="F33" s="26"/>
    </row>
    <row r="34" spans="5:6" x14ac:dyDescent="0.2">
      <c r="E34" s="26"/>
      <c r="F34" s="26"/>
    </row>
    <row r="35" spans="5:6" x14ac:dyDescent="0.2">
      <c r="E35" s="26"/>
      <c r="F35" s="26"/>
    </row>
    <row r="36" spans="5:6" x14ac:dyDescent="0.2">
      <c r="E36" s="26"/>
      <c r="F36" s="26"/>
    </row>
    <row r="37" spans="5:6" x14ac:dyDescent="0.2">
      <c r="E37" s="26"/>
      <c r="F37" s="26"/>
    </row>
    <row r="38" spans="5:6" x14ac:dyDescent="0.2">
      <c r="E38" s="26"/>
      <c r="F38" s="26"/>
    </row>
    <row r="39" spans="5:6" x14ac:dyDescent="0.2">
      <c r="E39" s="26"/>
      <c r="F39" s="26"/>
    </row>
    <row r="40" spans="5:6" x14ac:dyDescent="0.2">
      <c r="E40" s="26"/>
      <c r="F40" s="26"/>
    </row>
    <row r="41" spans="5:6" x14ac:dyDescent="0.2">
      <c r="E41" s="26"/>
      <c r="F41" s="26"/>
    </row>
    <row r="42" spans="5:6" x14ac:dyDescent="0.2">
      <c r="E42" s="26"/>
      <c r="F42" s="26"/>
    </row>
    <row r="43" spans="5:6" x14ac:dyDescent="0.2">
      <c r="E43" s="26"/>
      <c r="F43" s="26"/>
    </row>
    <row r="44" spans="5:6" x14ac:dyDescent="0.2">
      <c r="E44" s="26"/>
      <c r="F44" s="26"/>
    </row>
    <row r="45" spans="5:6" x14ac:dyDescent="0.2">
      <c r="E45" s="26"/>
      <c r="F45" s="26"/>
    </row>
    <row r="46" spans="5:6" x14ac:dyDescent="0.2">
      <c r="E46" s="26"/>
      <c r="F46" s="26"/>
    </row>
    <row r="47" spans="5:6" x14ac:dyDescent="0.2">
      <c r="E47" s="26"/>
      <c r="F47" s="26"/>
    </row>
    <row r="48" spans="5:6" x14ac:dyDescent="0.2">
      <c r="E48" s="26"/>
      <c r="F48" s="26"/>
    </row>
  </sheetData>
  <mergeCells count="27">
    <mergeCell ref="C6:F6"/>
    <mergeCell ref="A1:F1"/>
    <mergeCell ref="A2:F2"/>
    <mergeCell ref="B3:F3"/>
    <mergeCell ref="C4:F4"/>
    <mergeCell ref="C5:F5"/>
    <mergeCell ref="B20:C20"/>
    <mergeCell ref="C7:F7"/>
    <mergeCell ref="C8:F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7:C27"/>
    <mergeCell ref="B28:C28"/>
    <mergeCell ref="A29:C29"/>
    <mergeCell ref="B21:C21"/>
    <mergeCell ref="B22:C22"/>
    <mergeCell ref="B23:C23"/>
    <mergeCell ref="B24:C24"/>
    <mergeCell ref="B25:C25"/>
    <mergeCell ref="B26:C26"/>
  </mergeCells>
  <phoneticPr fontId="24"/>
  <dataValidations count="3">
    <dataValidation type="list" allowBlank="1" showInputMessage="1" showErrorMessage="1" sqref="A12:A28" xr:uid="{00000000-0002-0000-0000-000000000000}">
      <formula1>"①１ｘ,,②２ｘ,③エイト"</formula1>
    </dataValidation>
    <dataValidation type="list" allowBlank="1" showInputMessage="1" showErrorMessage="1" sqref="F12:F28" xr:uid="{00000000-0002-0000-0000-000001000000}">
      <formula1>"9000,2000,1000"</formula1>
    </dataValidation>
    <dataValidation type="list" allowBlank="1" showInputMessage="1" showErrorMessage="1" sqref="D12:D28" xr:uid="{40C1425B-7755-478D-BC5D-F2027D1912AF}">
      <formula1>"1000,2000,9000"</formula1>
    </dataValidation>
  </dataValidations>
  <pageMargins left="0.78680555555555554" right="0.78680555555555554" top="0.98333333333333328" bottom="0.98333333333333328" header="0.51180555555555551" footer="0.51180555555555551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I65"/>
  <sheetViews>
    <sheetView workbookViewId="0">
      <selection activeCell="E7" sqref="E7"/>
    </sheetView>
  </sheetViews>
  <sheetFormatPr defaultColWidth="9" defaultRowHeight="13.2" x14ac:dyDescent="0.2"/>
  <cols>
    <col min="2" max="2" width="11.109375" customWidth="1"/>
    <col min="4" max="5" width="10.77734375" customWidth="1"/>
    <col min="6" max="6" width="15.88671875" customWidth="1"/>
    <col min="7" max="7" width="10.33203125" customWidth="1"/>
    <col min="8" max="8" width="12.33203125" customWidth="1"/>
    <col min="9" max="9" width="23.33203125" customWidth="1"/>
  </cols>
  <sheetData>
    <row r="1" spans="1:9" ht="18.75" customHeight="1" x14ac:dyDescent="0.2">
      <c r="A1" s="48" t="s">
        <v>42</v>
      </c>
      <c r="B1" s="43"/>
      <c r="C1" s="43"/>
      <c r="D1" s="43"/>
      <c r="E1" s="43"/>
      <c r="F1" s="43"/>
      <c r="G1" s="43"/>
      <c r="H1" s="43"/>
    </row>
    <row r="2" spans="1:9" ht="18.75" customHeight="1" x14ac:dyDescent="0.2">
      <c r="A2" s="49" t="s">
        <v>18</v>
      </c>
      <c r="B2" s="49"/>
      <c r="C2" s="49"/>
      <c r="D2" s="49"/>
      <c r="E2" s="49"/>
      <c r="F2" s="49"/>
      <c r="G2" s="49"/>
      <c r="H2" s="49"/>
    </row>
    <row r="3" spans="1:9" ht="31.5" customHeight="1" x14ac:dyDescent="0.2">
      <c r="A3" s="1" t="s">
        <v>11</v>
      </c>
      <c r="B3" s="47"/>
      <c r="C3" s="47"/>
      <c r="D3" s="47"/>
      <c r="E3" s="47"/>
      <c r="F3" s="47" t="s">
        <v>19</v>
      </c>
      <c r="G3" s="50" t="s">
        <v>38</v>
      </c>
      <c r="H3" s="47"/>
    </row>
    <row r="4" spans="1:9" ht="31.5" customHeight="1" x14ac:dyDescent="0.2">
      <c r="A4" s="2" t="s">
        <v>20</v>
      </c>
      <c r="B4" s="47"/>
      <c r="C4" s="47"/>
      <c r="D4" s="47"/>
      <c r="E4" s="47"/>
      <c r="F4" s="47"/>
      <c r="G4" s="47"/>
      <c r="H4" s="47"/>
    </row>
    <row r="5" spans="1:9" ht="31.5" customHeight="1" x14ac:dyDescent="0.2">
      <c r="A5" s="2" t="s">
        <v>21</v>
      </c>
      <c r="B5" s="47" t="s">
        <v>22</v>
      </c>
      <c r="C5" s="47"/>
      <c r="D5" s="2" t="s">
        <v>23</v>
      </c>
      <c r="E5" s="2" t="s">
        <v>24</v>
      </c>
      <c r="F5" s="1" t="s">
        <v>25</v>
      </c>
      <c r="G5" s="29" t="s">
        <v>39</v>
      </c>
      <c r="H5" s="28" t="s">
        <v>40</v>
      </c>
    </row>
    <row r="6" spans="1:9" ht="31.5" customHeight="1" x14ac:dyDescent="0.2">
      <c r="A6" s="2" t="s">
        <v>26</v>
      </c>
      <c r="B6" s="47"/>
      <c r="C6" s="47"/>
      <c r="D6" s="2"/>
      <c r="E6" s="7"/>
      <c r="F6" s="8"/>
      <c r="G6" s="27"/>
      <c r="H6" s="1">
        <f>IF(G6="無",1000,0)</f>
        <v>0</v>
      </c>
    </row>
    <row r="7" spans="1:9" ht="31.5" customHeight="1" x14ac:dyDescent="0.2">
      <c r="A7" s="2" t="s">
        <v>27</v>
      </c>
      <c r="B7" s="47"/>
      <c r="C7" s="47"/>
      <c r="D7" s="2"/>
      <c r="E7" s="4"/>
      <c r="F7" s="1"/>
      <c r="G7" s="1"/>
      <c r="H7" s="1">
        <f>IF(G7="無",1000,0)</f>
        <v>0</v>
      </c>
    </row>
    <row r="8" spans="1:9" ht="31.5" customHeight="1" x14ac:dyDescent="0.2">
      <c r="A8" s="3" t="s">
        <v>28</v>
      </c>
      <c r="B8" s="47"/>
      <c r="C8" s="47"/>
      <c r="D8" s="2"/>
      <c r="E8" s="4"/>
      <c r="F8" s="1"/>
      <c r="G8" s="1"/>
      <c r="H8" s="1">
        <f t="shared" ref="H8:H14" si="0">IF(G8="無",1000,0)</f>
        <v>0</v>
      </c>
    </row>
    <row r="9" spans="1:9" ht="31.5" customHeight="1" x14ac:dyDescent="0.2">
      <c r="A9" s="3" t="s">
        <v>29</v>
      </c>
      <c r="B9" s="47"/>
      <c r="C9" s="47"/>
      <c r="D9" s="2"/>
      <c r="E9" s="4"/>
      <c r="F9" s="1"/>
      <c r="G9" s="1"/>
      <c r="H9" s="1">
        <f t="shared" si="0"/>
        <v>0</v>
      </c>
    </row>
    <row r="10" spans="1:9" ht="31.5" customHeight="1" x14ac:dyDescent="0.2">
      <c r="A10" s="2">
        <v>5</v>
      </c>
      <c r="B10" s="47"/>
      <c r="C10" s="47"/>
      <c r="D10" s="2"/>
      <c r="E10" s="4"/>
      <c r="F10" s="1"/>
      <c r="G10" s="1"/>
      <c r="H10" s="1">
        <f t="shared" si="0"/>
        <v>0</v>
      </c>
    </row>
    <row r="11" spans="1:9" ht="31.5" customHeight="1" x14ac:dyDescent="0.2">
      <c r="A11" s="2">
        <v>4</v>
      </c>
      <c r="B11" s="47"/>
      <c r="C11" s="47"/>
      <c r="D11" s="2"/>
      <c r="E11" s="4"/>
      <c r="F11" s="1"/>
      <c r="G11" s="1"/>
      <c r="H11" s="1">
        <f t="shared" si="0"/>
        <v>0</v>
      </c>
    </row>
    <row r="12" spans="1:9" ht="31.5" customHeight="1" x14ac:dyDescent="0.2">
      <c r="A12" s="3">
        <v>3</v>
      </c>
      <c r="B12" s="47"/>
      <c r="C12" s="47"/>
      <c r="D12" s="2"/>
      <c r="E12" s="4"/>
      <c r="F12" s="1"/>
      <c r="G12" s="1"/>
      <c r="H12" s="1">
        <f t="shared" si="0"/>
        <v>0</v>
      </c>
    </row>
    <row r="13" spans="1:9" ht="31.5" customHeight="1" x14ac:dyDescent="0.2">
      <c r="A13" s="3">
        <v>2</v>
      </c>
      <c r="B13" s="47"/>
      <c r="C13" s="47"/>
      <c r="D13" s="2"/>
      <c r="E13" s="4"/>
      <c r="F13" s="1"/>
      <c r="G13" s="1"/>
      <c r="H13" s="1">
        <f t="shared" si="0"/>
        <v>0</v>
      </c>
    </row>
    <row r="14" spans="1:9" ht="31.5" customHeight="1" x14ac:dyDescent="0.2">
      <c r="A14" s="2" t="s">
        <v>30</v>
      </c>
      <c r="B14" s="47"/>
      <c r="C14" s="47"/>
      <c r="D14" s="2"/>
      <c r="E14" s="4"/>
      <c r="F14" s="1"/>
      <c r="G14" s="1"/>
      <c r="H14" s="1">
        <f t="shared" si="0"/>
        <v>0</v>
      </c>
    </row>
    <row r="15" spans="1:9" ht="31.5" customHeight="1" x14ac:dyDescent="0.2">
      <c r="A15" s="9"/>
      <c r="B15" s="10"/>
      <c r="C15" s="10"/>
      <c r="D15" s="47" t="s">
        <v>31</v>
      </c>
      <c r="E15" s="47"/>
      <c r="F15" s="2">
        <f>ROUNDDOWN(I15,1)</f>
        <v>0</v>
      </c>
      <c r="G15" s="2" t="s">
        <v>32</v>
      </c>
      <c r="H15" s="2">
        <f>SUM(H6:H14)</f>
        <v>0</v>
      </c>
      <c r="I15">
        <f>SUM(F7:F14)/8</f>
        <v>0</v>
      </c>
    </row>
    <row r="16" spans="1:9" ht="32.25" customHeight="1" x14ac:dyDescent="0.2">
      <c r="A16" s="6"/>
      <c r="B16" s="6"/>
      <c r="C16" s="6"/>
      <c r="D16" s="47" t="s">
        <v>33</v>
      </c>
      <c r="E16" s="47"/>
      <c r="F16" s="2"/>
      <c r="G16" s="6"/>
      <c r="H16" s="6"/>
    </row>
    <row r="17" spans="1:8" ht="19.5" customHeight="1" x14ac:dyDescent="0.2">
      <c r="A17" s="6"/>
      <c r="B17" s="6"/>
      <c r="C17" s="6"/>
      <c r="D17" s="6"/>
      <c r="E17" s="6"/>
      <c r="F17" s="11"/>
      <c r="G17" s="11"/>
      <c r="H17" s="11"/>
    </row>
    <row r="18" spans="1:8" ht="21" customHeight="1" x14ac:dyDescent="0.2"/>
    <row r="19" spans="1:8" ht="21" customHeight="1" x14ac:dyDescent="0.2"/>
    <row r="20" spans="1:8" ht="21" customHeight="1" x14ac:dyDescent="0.2"/>
    <row r="21" spans="1:8" ht="21" customHeight="1" x14ac:dyDescent="0.2"/>
    <row r="22" spans="1:8" ht="21" customHeight="1" x14ac:dyDescent="0.2"/>
    <row r="23" spans="1:8" ht="21" customHeight="1" x14ac:dyDescent="0.2"/>
    <row r="24" spans="1:8" ht="21" customHeight="1" x14ac:dyDescent="0.2"/>
    <row r="25" spans="1:8" ht="21" customHeight="1" x14ac:dyDescent="0.2"/>
    <row r="26" spans="1:8" ht="21" customHeight="1" x14ac:dyDescent="0.2"/>
    <row r="27" spans="1:8" ht="21" customHeight="1" x14ac:dyDescent="0.2"/>
    <row r="28" spans="1:8" ht="21" customHeight="1" x14ac:dyDescent="0.2"/>
    <row r="29" spans="1:8" ht="21" customHeight="1" x14ac:dyDescent="0.2"/>
    <row r="30" spans="1:8" ht="21" customHeight="1" x14ac:dyDescent="0.2"/>
    <row r="31" spans="1:8" ht="21" customHeight="1" x14ac:dyDescent="0.2"/>
    <row r="32" spans="1:8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</sheetData>
  <mergeCells count="18">
    <mergeCell ref="A1:H1"/>
    <mergeCell ref="A2:H2"/>
    <mergeCell ref="B3:E3"/>
    <mergeCell ref="B4:E4"/>
    <mergeCell ref="B5:C5"/>
    <mergeCell ref="G3:H4"/>
    <mergeCell ref="B13:C13"/>
    <mergeCell ref="B14:C14"/>
    <mergeCell ref="D15:E15"/>
    <mergeCell ref="D16:E16"/>
    <mergeCell ref="F3:F4"/>
    <mergeCell ref="B11:C11"/>
    <mergeCell ref="B12:C12"/>
    <mergeCell ref="B7:C7"/>
    <mergeCell ref="B8:C8"/>
    <mergeCell ref="B9:C9"/>
    <mergeCell ref="B10:C10"/>
    <mergeCell ref="B6:C6"/>
  </mergeCells>
  <phoneticPr fontId="24"/>
  <dataValidations count="2">
    <dataValidation type="list" allowBlank="1" showInputMessage="1" showErrorMessage="1" sqref="D17:E17 B16:C17" xr:uid="{00000000-0002-0000-0100-000000000000}">
      <formula1>"１　自艇参加,,２　借艇希望"</formula1>
    </dataValidation>
    <dataValidation type="list" allowBlank="1" showInputMessage="1" showErrorMessage="1" sqref="G6:G14" xr:uid="{00000000-0002-0000-0100-000001000000}">
      <formula1>"有,無"</formula1>
    </dataValidation>
  </dataValidations>
  <pageMargins left="0.78680555555555554" right="0.78680555555555554" top="0.98333333333333328" bottom="0.98333333333333328" header="0.51180555555555551" footer="0.51180555555555551"/>
  <pageSetup paperSize="9" scale="88" orientation="portrait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I56"/>
  <sheetViews>
    <sheetView topLeftCell="A13" workbookViewId="0">
      <selection activeCell="E15" sqref="E15"/>
    </sheetView>
  </sheetViews>
  <sheetFormatPr defaultColWidth="9" defaultRowHeight="13.2" x14ac:dyDescent="0.2"/>
  <cols>
    <col min="2" max="2" width="11.109375" customWidth="1"/>
    <col min="3" max="3" width="13" customWidth="1"/>
    <col min="4" max="5" width="10.77734375" customWidth="1"/>
    <col min="6" max="6" width="15.88671875" customWidth="1"/>
    <col min="7" max="7" width="11.6640625" customWidth="1"/>
    <col min="8" max="8" width="12.33203125" customWidth="1"/>
    <col min="9" max="9" width="23.33203125" customWidth="1"/>
  </cols>
  <sheetData>
    <row r="1" spans="1:9" ht="18.75" customHeight="1" x14ac:dyDescent="0.2">
      <c r="A1" s="48" t="s">
        <v>42</v>
      </c>
      <c r="B1" s="43"/>
      <c r="C1" s="43"/>
      <c r="D1" s="43"/>
      <c r="E1" s="43"/>
      <c r="F1" s="43"/>
      <c r="G1" s="43"/>
      <c r="H1" s="43"/>
    </row>
    <row r="2" spans="1:9" ht="18.75" customHeight="1" x14ac:dyDescent="0.2">
      <c r="A2" s="49" t="s">
        <v>34</v>
      </c>
      <c r="B2" s="49"/>
      <c r="C2" s="49"/>
      <c r="D2" s="49"/>
      <c r="E2" s="49"/>
      <c r="F2" s="49"/>
      <c r="G2" s="49"/>
      <c r="H2" s="49"/>
    </row>
    <row r="3" spans="1:9" ht="37.5" customHeight="1" x14ac:dyDescent="0.2">
      <c r="A3" s="1" t="s">
        <v>11</v>
      </c>
      <c r="B3" s="47"/>
      <c r="C3" s="47"/>
      <c r="D3" s="47"/>
      <c r="E3" s="47"/>
      <c r="F3" s="47" t="s">
        <v>19</v>
      </c>
      <c r="G3" s="50" t="s">
        <v>38</v>
      </c>
      <c r="H3" s="47"/>
    </row>
    <row r="4" spans="1:9" ht="37.5" customHeight="1" x14ac:dyDescent="0.2">
      <c r="A4" s="2" t="s">
        <v>20</v>
      </c>
      <c r="B4" s="47"/>
      <c r="C4" s="47"/>
      <c r="D4" s="47"/>
      <c r="E4" s="47"/>
      <c r="F4" s="47"/>
      <c r="G4" s="47"/>
      <c r="H4" s="47"/>
    </row>
    <row r="5" spans="1:9" ht="37.5" customHeight="1" x14ac:dyDescent="0.2">
      <c r="A5" s="2" t="s">
        <v>21</v>
      </c>
      <c r="B5" s="47" t="s">
        <v>22</v>
      </c>
      <c r="C5" s="47"/>
      <c r="D5" s="2" t="s">
        <v>23</v>
      </c>
      <c r="E5" s="2" t="s">
        <v>24</v>
      </c>
      <c r="F5" s="1" t="s">
        <v>25</v>
      </c>
      <c r="G5" s="29" t="s">
        <v>39</v>
      </c>
      <c r="H5" s="28" t="s">
        <v>40</v>
      </c>
    </row>
    <row r="6" spans="1:9" ht="37.5" customHeight="1" x14ac:dyDescent="0.2">
      <c r="A6" s="3" t="s">
        <v>27</v>
      </c>
      <c r="B6" s="47"/>
      <c r="C6" s="47"/>
      <c r="D6" s="2"/>
      <c r="E6" s="4"/>
      <c r="F6" s="1"/>
      <c r="G6" s="27"/>
      <c r="H6" s="1">
        <f>IF(G6="無",1000,0)</f>
        <v>0</v>
      </c>
    </row>
    <row r="7" spans="1:9" ht="37.5" customHeight="1" x14ac:dyDescent="0.2">
      <c r="A7" s="2" t="s">
        <v>30</v>
      </c>
      <c r="B7" s="47"/>
      <c r="C7" s="47"/>
      <c r="D7" s="2"/>
      <c r="E7" s="4"/>
      <c r="F7" s="1"/>
      <c r="G7" s="1"/>
      <c r="H7" s="1">
        <f>IF(G7="無",1000,0)</f>
        <v>0</v>
      </c>
    </row>
    <row r="8" spans="1:9" ht="37.5" customHeight="1" x14ac:dyDescent="0.2">
      <c r="A8" s="47" t="s">
        <v>35</v>
      </c>
      <c r="B8" s="31"/>
      <c r="C8" s="32"/>
      <c r="D8" s="47" t="s">
        <v>31</v>
      </c>
      <c r="E8" s="47"/>
      <c r="F8" s="2">
        <f>ROUNDDOWN(I8,1)</f>
        <v>0</v>
      </c>
      <c r="G8" s="2" t="s">
        <v>32</v>
      </c>
      <c r="H8" s="2">
        <f>SUM(H6:H7)</f>
        <v>0</v>
      </c>
      <c r="I8">
        <f>SUM(F6:F7)/2</f>
        <v>0</v>
      </c>
    </row>
    <row r="9" spans="1:9" ht="37.5" customHeight="1" x14ac:dyDescent="0.2">
      <c r="A9" s="47"/>
      <c r="B9" s="5" t="s">
        <v>36</v>
      </c>
      <c r="C9" s="2"/>
      <c r="D9" s="47" t="s">
        <v>33</v>
      </c>
      <c r="E9" s="47"/>
      <c r="F9" s="2"/>
      <c r="G9" s="6"/>
      <c r="H9" s="6"/>
    </row>
    <row r="10" spans="1:9" ht="37.5" customHeight="1" x14ac:dyDescent="0.2"/>
    <row r="11" spans="1:9" ht="37.5" customHeight="1" x14ac:dyDescent="0.2"/>
    <row r="12" spans="1:9" ht="37.5" customHeight="1" x14ac:dyDescent="0.2">
      <c r="A12" s="1" t="s">
        <v>11</v>
      </c>
      <c r="B12" s="47"/>
      <c r="C12" s="47"/>
      <c r="D12" s="47"/>
      <c r="E12" s="47"/>
      <c r="F12" s="47" t="s">
        <v>19</v>
      </c>
      <c r="G12" s="50" t="s">
        <v>38</v>
      </c>
      <c r="H12" s="47"/>
    </row>
    <row r="13" spans="1:9" ht="37.5" customHeight="1" x14ac:dyDescent="0.2">
      <c r="A13" s="2" t="s">
        <v>20</v>
      </c>
      <c r="B13" s="47"/>
      <c r="C13" s="47"/>
      <c r="D13" s="47"/>
      <c r="E13" s="47"/>
      <c r="F13" s="47"/>
      <c r="G13" s="47"/>
      <c r="H13" s="47"/>
    </row>
    <row r="14" spans="1:9" ht="37.5" customHeight="1" x14ac:dyDescent="0.2">
      <c r="A14" s="2" t="s">
        <v>21</v>
      </c>
      <c r="B14" s="47" t="s">
        <v>22</v>
      </c>
      <c r="C14" s="47"/>
      <c r="D14" s="2" t="s">
        <v>23</v>
      </c>
      <c r="E14" s="2" t="s">
        <v>24</v>
      </c>
      <c r="F14" s="1" t="s">
        <v>25</v>
      </c>
      <c r="G14" s="29" t="s">
        <v>39</v>
      </c>
      <c r="H14" s="28" t="s">
        <v>40</v>
      </c>
    </row>
    <row r="15" spans="1:9" ht="37.5" customHeight="1" x14ac:dyDescent="0.2">
      <c r="A15" s="3" t="s">
        <v>27</v>
      </c>
      <c r="B15" s="47"/>
      <c r="C15" s="47"/>
      <c r="D15" s="2"/>
      <c r="E15" s="4"/>
      <c r="F15" s="1"/>
      <c r="G15" s="27"/>
      <c r="H15" s="1">
        <f>IF(G15="無",1000,0)</f>
        <v>0</v>
      </c>
    </row>
    <row r="16" spans="1:9" ht="37.5" customHeight="1" x14ac:dyDescent="0.2">
      <c r="A16" s="2" t="s">
        <v>30</v>
      </c>
      <c r="B16" s="47"/>
      <c r="C16" s="47"/>
      <c r="D16" s="2"/>
      <c r="E16" s="4"/>
      <c r="F16" s="1"/>
      <c r="G16" s="1"/>
      <c r="H16" s="1">
        <f>IF(G16="無",1000,0)</f>
        <v>0</v>
      </c>
    </row>
    <row r="17" spans="1:9" ht="37.5" customHeight="1" x14ac:dyDescent="0.2">
      <c r="A17" s="47" t="s">
        <v>35</v>
      </c>
      <c r="B17" s="31"/>
      <c r="C17" s="32"/>
      <c r="D17" s="47" t="s">
        <v>31</v>
      </c>
      <c r="E17" s="47"/>
      <c r="F17" s="2">
        <f>ROUNDDOWN(I17,1)</f>
        <v>0</v>
      </c>
      <c r="G17" s="27" t="s">
        <v>32</v>
      </c>
      <c r="H17" s="27">
        <f>SUM(H15:H16)</f>
        <v>0</v>
      </c>
      <c r="I17">
        <f>SUM(F15:F16)/2</f>
        <v>0</v>
      </c>
    </row>
    <row r="18" spans="1:9" ht="37.5" customHeight="1" x14ac:dyDescent="0.2">
      <c r="A18" s="47"/>
      <c r="B18" s="5" t="s">
        <v>36</v>
      </c>
      <c r="C18" s="2"/>
      <c r="D18" s="47" t="s">
        <v>33</v>
      </c>
      <c r="E18" s="47"/>
      <c r="F18" s="2"/>
      <c r="G18" s="6"/>
      <c r="H18" s="6"/>
    </row>
    <row r="19" spans="1:9" ht="37.5" customHeight="1" x14ac:dyDescent="0.2"/>
    <row r="20" spans="1:9" ht="37.5" customHeight="1" x14ac:dyDescent="0.2"/>
    <row r="21" spans="1:9" ht="37.5" customHeight="1" x14ac:dyDescent="0.2">
      <c r="A21" s="1" t="s">
        <v>11</v>
      </c>
      <c r="B21" s="47"/>
      <c r="C21" s="47"/>
      <c r="D21" s="47"/>
      <c r="E21" s="47"/>
      <c r="F21" s="47" t="s">
        <v>19</v>
      </c>
      <c r="G21" s="50" t="s">
        <v>38</v>
      </c>
      <c r="H21" s="47"/>
    </row>
    <row r="22" spans="1:9" ht="37.5" customHeight="1" x14ac:dyDescent="0.2">
      <c r="A22" s="2" t="s">
        <v>20</v>
      </c>
      <c r="B22" s="47"/>
      <c r="C22" s="47"/>
      <c r="D22" s="47"/>
      <c r="E22" s="47"/>
      <c r="F22" s="47"/>
      <c r="G22" s="47"/>
      <c r="H22" s="47"/>
    </row>
    <row r="23" spans="1:9" ht="37.5" customHeight="1" x14ac:dyDescent="0.2">
      <c r="A23" s="2" t="s">
        <v>21</v>
      </c>
      <c r="B23" s="47" t="s">
        <v>22</v>
      </c>
      <c r="C23" s="47"/>
      <c r="D23" s="2" t="s">
        <v>23</v>
      </c>
      <c r="E23" s="2" t="s">
        <v>24</v>
      </c>
      <c r="F23" s="1" t="s">
        <v>25</v>
      </c>
      <c r="G23" s="29" t="s">
        <v>39</v>
      </c>
      <c r="H23" s="28" t="s">
        <v>40</v>
      </c>
    </row>
    <row r="24" spans="1:9" ht="37.5" customHeight="1" x14ac:dyDescent="0.2">
      <c r="A24" s="3" t="s">
        <v>27</v>
      </c>
      <c r="B24" s="47"/>
      <c r="C24" s="47"/>
      <c r="D24" s="2"/>
      <c r="E24" s="4"/>
      <c r="F24" s="1"/>
      <c r="G24" s="27"/>
      <c r="H24" s="1">
        <f>IF(G24="無",1000,0)</f>
        <v>0</v>
      </c>
    </row>
    <row r="25" spans="1:9" ht="37.5" customHeight="1" x14ac:dyDescent="0.2">
      <c r="A25" s="2" t="s">
        <v>30</v>
      </c>
      <c r="B25" s="47"/>
      <c r="C25" s="47"/>
      <c r="D25" s="2"/>
      <c r="E25" s="4"/>
      <c r="F25" s="1"/>
      <c r="G25" s="1"/>
      <c r="H25" s="1">
        <f>IF(G25="無",1000,0)</f>
        <v>0</v>
      </c>
    </row>
    <row r="26" spans="1:9" ht="37.5" customHeight="1" x14ac:dyDescent="0.2">
      <c r="A26" s="47" t="s">
        <v>35</v>
      </c>
      <c r="B26" s="31"/>
      <c r="C26" s="32"/>
      <c r="D26" s="47" t="s">
        <v>31</v>
      </c>
      <c r="E26" s="47"/>
      <c r="F26" s="2">
        <f>ROUNDDOWN(I26,1)</f>
        <v>0</v>
      </c>
      <c r="G26" s="27" t="s">
        <v>32</v>
      </c>
      <c r="H26" s="27">
        <f>SUM(H24:H25)</f>
        <v>0</v>
      </c>
      <c r="I26">
        <f>SUM(F24:F25)/2</f>
        <v>0</v>
      </c>
    </row>
    <row r="27" spans="1:9" ht="37.5" customHeight="1" x14ac:dyDescent="0.2">
      <c r="A27" s="47"/>
      <c r="B27" s="5" t="s">
        <v>36</v>
      </c>
      <c r="C27" s="2"/>
      <c r="D27" s="47" t="s">
        <v>33</v>
      </c>
      <c r="E27" s="47"/>
      <c r="F27" s="2"/>
    </row>
    <row r="28" spans="1:9" ht="21" customHeight="1" x14ac:dyDescent="0.2"/>
    <row r="29" spans="1:9" ht="21" customHeight="1" x14ac:dyDescent="0.2"/>
    <row r="30" spans="1:9" ht="21" customHeight="1" x14ac:dyDescent="0.2"/>
    <row r="31" spans="1:9" ht="21" customHeight="1" x14ac:dyDescent="0.2"/>
    <row r="32" spans="1:9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</sheetData>
  <mergeCells count="35">
    <mergeCell ref="B13:E13"/>
    <mergeCell ref="A1:H1"/>
    <mergeCell ref="A2:H2"/>
    <mergeCell ref="B3:E3"/>
    <mergeCell ref="B4:E4"/>
    <mergeCell ref="B5:C5"/>
    <mergeCell ref="B6:C6"/>
    <mergeCell ref="B7:C7"/>
    <mergeCell ref="B8:C8"/>
    <mergeCell ref="D8:E8"/>
    <mergeCell ref="D9:E9"/>
    <mergeCell ref="B12:E12"/>
    <mergeCell ref="D26:E26"/>
    <mergeCell ref="B14:C14"/>
    <mergeCell ref="B15:C15"/>
    <mergeCell ref="B16:C16"/>
    <mergeCell ref="B17:C17"/>
    <mergeCell ref="D17:E17"/>
    <mergeCell ref="D18:E18"/>
    <mergeCell ref="G21:H22"/>
    <mergeCell ref="G12:H13"/>
    <mergeCell ref="G3:H4"/>
    <mergeCell ref="D27:E27"/>
    <mergeCell ref="A8:A9"/>
    <mergeCell ref="A17:A18"/>
    <mergeCell ref="A26:A27"/>
    <mergeCell ref="F3:F4"/>
    <mergeCell ref="F12:F13"/>
    <mergeCell ref="F21:F22"/>
    <mergeCell ref="B21:E21"/>
    <mergeCell ref="B22:E22"/>
    <mergeCell ref="B23:C23"/>
    <mergeCell ref="B24:C24"/>
    <mergeCell ref="B25:C25"/>
    <mergeCell ref="B26:C26"/>
  </mergeCells>
  <phoneticPr fontId="24"/>
  <dataValidations count="2">
    <dataValidation type="list" allowBlank="1" showInputMessage="1" showErrorMessage="1" sqref="B8 B17 B26" xr:uid="{00000000-0002-0000-0200-000000000000}">
      <formula1>"自艇,借艇"</formula1>
    </dataValidation>
    <dataValidation type="list" allowBlank="1" showInputMessage="1" showErrorMessage="1" sqref="G6:G7 G15:G16 G24:G25" xr:uid="{00000000-0002-0000-0200-000001000000}">
      <formula1>"有,無"</formula1>
    </dataValidation>
  </dataValidations>
  <pageMargins left="0.78680555555555554" right="0.78680555555555554" top="0.98333333333333328" bottom="0.98333333333333328" header="0.51180555555555551" footer="0.51180555555555551"/>
  <pageSetup paperSize="9" scale="88" orientation="portrait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tabSelected="1" topLeftCell="A16" workbookViewId="0">
      <selection activeCell="K20" sqref="K20"/>
    </sheetView>
  </sheetViews>
  <sheetFormatPr defaultColWidth="9" defaultRowHeight="13.2" x14ac:dyDescent="0.2"/>
  <cols>
    <col min="2" max="2" width="11.109375" customWidth="1"/>
    <col min="3" max="3" width="13" customWidth="1"/>
    <col min="4" max="5" width="10.77734375" customWidth="1"/>
    <col min="6" max="6" width="15.88671875" customWidth="1"/>
    <col min="7" max="7" width="11.6640625" customWidth="1"/>
    <col min="8" max="8" width="12.33203125" customWidth="1"/>
    <col min="9" max="9" width="23.33203125" customWidth="1"/>
  </cols>
  <sheetData>
    <row r="1" spans="1:9" ht="18.75" customHeight="1" x14ac:dyDescent="0.2">
      <c r="A1" s="48" t="s">
        <v>42</v>
      </c>
      <c r="B1" s="43"/>
      <c r="C1" s="43"/>
      <c r="D1" s="43"/>
      <c r="E1" s="43"/>
      <c r="F1" s="43"/>
      <c r="G1" s="43"/>
      <c r="H1" s="43"/>
    </row>
    <row r="2" spans="1:9" ht="18.75" customHeight="1" x14ac:dyDescent="0.2">
      <c r="A2" s="49" t="s">
        <v>37</v>
      </c>
      <c r="B2" s="49"/>
      <c r="C2" s="49"/>
      <c r="D2" s="49"/>
      <c r="E2" s="49"/>
      <c r="F2" s="49"/>
      <c r="G2" s="49"/>
      <c r="H2" s="49"/>
    </row>
    <row r="3" spans="1:9" ht="37.5" customHeight="1" x14ac:dyDescent="0.2">
      <c r="A3" s="1" t="s">
        <v>11</v>
      </c>
      <c r="B3" s="47"/>
      <c r="C3" s="47"/>
      <c r="D3" s="47"/>
      <c r="E3" s="47"/>
      <c r="F3" s="47" t="s">
        <v>19</v>
      </c>
      <c r="G3" s="50" t="s">
        <v>38</v>
      </c>
      <c r="H3" s="47"/>
    </row>
    <row r="4" spans="1:9" ht="37.5" customHeight="1" x14ac:dyDescent="0.2">
      <c r="A4" s="2" t="s">
        <v>20</v>
      </c>
      <c r="B4" s="47"/>
      <c r="C4" s="47"/>
      <c r="D4" s="47"/>
      <c r="E4" s="47"/>
      <c r="F4" s="47"/>
      <c r="G4" s="47"/>
      <c r="H4" s="47"/>
    </row>
    <row r="5" spans="1:9" ht="37.5" customHeight="1" x14ac:dyDescent="0.2">
      <c r="A5" s="2" t="s">
        <v>21</v>
      </c>
      <c r="B5" s="47" t="s">
        <v>22</v>
      </c>
      <c r="C5" s="47"/>
      <c r="D5" s="2" t="s">
        <v>23</v>
      </c>
      <c r="E5" s="2" t="s">
        <v>24</v>
      </c>
      <c r="F5" s="1" t="s">
        <v>25</v>
      </c>
      <c r="G5" s="29" t="s">
        <v>39</v>
      </c>
      <c r="H5" s="28" t="s">
        <v>40</v>
      </c>
    </row>
    <row r="6" spans="1:9" ht="37.5" customHeight="1" x14ac:dyDescent="0.2">
      <c r="A6" s="3" t="s">
        <v>27</v>
      </c>
      <c r="B6" s="47"/>
      <c r="C6" s="47"/>
      <c r="D6" s="2"/>
      <c r="E6" s="4"/>
      <c r="F6" s="4"/>
      <c r="G6" s="27"/>
      <c r="H6" s="1">
        <f>IF(G6="無",1000,0)</f>
        <v>0</v>
      </c>
    </row>
    <row r="7" spans="1:9" ht="37.5" customHeight="1" x14ac:dyDescent="0.2">
      <c r="A7" s="47" t="s">
        <v>35</v>
      </c>
      <c r="B7" s="31"/>
      <c r="C7" s="32"/>
      <c r="D7" s="47" t="s">
        <v>31</v>
      </c>
      <c r="E7" s="47"/>
      <c r="F7" s="2">
        <f>ROUNDDOWN(I7,1)</f>
        <v>0</v>
      </c>
      <c r="I7">
        <f>SUM(F6:F6)/1</f>
        <v>0</v>
      </c>
    </row>
    <row r="8" spans="1:9" ht="37.5" customHeight="1" x14ac:dyDescent="0.2">
      <c r="A8" s="47"/>
      <c r="B8" s="5" t="s">
        <v>36</v>
      </c>
      <c r="C8" s="2"/>
      <c r="D8" s="47" t="s">
        <v>33</v>
      </c>
      <c r="E8" s="47"/>
      <c r="F8" s="2"/>
    </row>
    <row r="9" spans="1:9" ht="37.5" customHeight="1" x14ac:dyDescent="0.2"/>
    <row r="10" spans="1:9" ht="37.5" customHeight="1" x14ac:dyDescent="0.2"/>
    <row r="11" spans="1:9" ht="37.5" customHeight="1" x14ac:dyDescent="0.2">
      <c r="A11" s="1" t="s">
        <v>11</v>
      </c>
      <c r="B11" s="47"/>
      <c r="C11" s="47"/>
      <c r="D11" s="47"/>
      <c r="E11" s="47"/>
      <c r="F11" s="47" t="s">
        <v>19</v>
      </c>
      <c r="G11" s="50" t="s">
        <v>38</v>
      </c>
      <c r="H11" s="47"/>
    </row>
    <row r="12" spans="1:9" ht="37.5" customHeight="1" x14ac:dyDescent="0.2">
      <c r="A12" s="2" t="s">
        <v>20</v>
      </c>
      <c r="B12" s="47"/>
      <c r="C12" s="47"/>
      <c r="D12" s="47"/>
      <c r="E12" s="47"/>
      <c r="F12" s="47"/>
      <c r="G12" s="47"/>
      <c r="H12" s="47"/>
    </row>
    <row r="13" spans="1:9" ht="37.5" customHeight="1" x14ac:dyDescent="0.2">
      <c r="A13" s="2" t="s">
        <v>21</v>
      </c>
      <c r="B13" s="47" t="s">
        <v>22</v>
      </c>
      <c r="C13" s="47"/>
      <c r="D13" s="2" t="s">
        <v>23</v>
      </c>
      <c r="E13" s="2" t="s">
        <v>24</v>
      </c>
      <c r="F13" s="1" t="s">
        <v>25</v>
      </c>
      <c r="G13" s="29" t="s">
        <v>39</v>
      </c>
      <c r="H13" s="28" t="s">
        <v>40</v>
      </c>
    </row>
    <row r="14" spans="1:9" ht="37.5" customHeight="1" x14ac:dyDescent="0.2">
      <c r="A14" s="3" t="s">
        <v>27</v>
      </c>
      <c r="B14" s="47"/>
      <c r="C14" s="47"/>
      <c r="D14" s="2"/>
      <c r="E14" s="4"/>
      <c r="F14" s="4"/>
      <c r="G14" s="27"/>
      <c r="H14" s="1">
        <f>IF(G14="無",1000,0)</f>
        <v>0</v>
      </c>
    </row>
    <row r="15" spans="1:9" ht="37.5" customHeight="1" x14ac:dyDescent="0.2">
      <c r="A15" s="47" t="s">
        <v>35</v>
      </c>
      <c r="B15" s="31"/>
      <c r="C15" s="32"/>
      <c r="D15" s="47" t="s">
        <v>31</v>
      </c>
      <c r="E15" s="47"/>
      <c r="F15" s="2">
        <f>ROUNDDOWN(I15,1)</f>
        <v>0</v>
      </c>
      <c r="I15">
        <f>SUM(F14:F14)/1</f>
        <v>0</v>
      </c>
    </row>
    <row r="16" spans="1:9" ht="37.5" customHeight="1" x14ac:dyDescent="0.2">
      <c r="A16" s="47"/>
      <c r="B16" s="5" t="s">
        <v>36</v>
      </c>
      <c r="C16" s="2"/>
      <c r="D16" s="47" t="s">
        <v>33</v>
      </c>
      <c r="E16" s="47"/>
      <c r="F16" s="2"/>
    </row>
    <row r="17" spans="1:9" ht="37.5" customHeight="1" x14ac:dyDescent="0.2"/>
    <row r="18" spans="1:9" ht="37.5" customHeight="1" x14ac:dyDescent="0.2"/>
    <row r="19" spans="1:9" ht="37.5" customHeight="1" x14ac:dyDescent="0.2">
      <c r="A19" s="1" t="s">
        <v>11</v>
      </c>
      <c r="B19" s="47"/>
      <c r="C19" s="47"/>
      <c r="D19" s="47"/>
      <c r="E19" s="47"/>
      <c r="F19" s="47" t="s">
        <v>19</v>
      </c>
      <c r="G19" s="50" t="s">
        <v>38</v>
      </c>
      <c r="H19" s="47"/>
    </row>
    <row r="20" spans="1:9" ht="37.5" customHeight="1" x14ac:dyDescent="0.2">
      <c r="A20" s="2" t="s">
        <v>20</v>
      </c>
      <c r="B20" s="47"/>
      <c r="C20" s="47"/>
      <c r="D20" s="47"/>
      <c r="E20" s="47"/>
      <c r="F20" s="47"/>
      <c r="G20" s="47"/>
      <c r="H20" s="47"/>
    </row>
    <row r="21" spans="1:9" ht="37.5" customHeight="1" x14ac:dyDescent="0.2">
      <c r="A21" s="2" t="s">
        <v>21</v>
      </c>
      <c r="B21" s="47" t="s">
        <v>22</v>
      </c>
      <c r="C21" s="47"/>
      <c r="D21" s="2" t="s">
        <v>23</v>
      </c>
      <c r="E21" s="2" t="s">
        <v>24</v>
      </c>
      <c r="F21" s="1" t="s">
        <v>25</v>
      </c>
      <c r="G21" s="29" t="s">
        <v>39</v>
      </c>
      <c r="H21" s="28" t="s">
        <v>40</v>
      </c>
    </row>
    <row r="22" spans="1:9" ht="37.5" customHeight="1" x14ac:dyDescent="0.2">
      <c r="A22" s="3" t="s">
        <v>27</v>
      </c>
      <c r="B22" s="47"/>
      <c r="C22" s="47"/>
      <c r="D22" s="2"/>
      <c r="E22" s="4"/>
      <c r="F22" s="4"/>
      <c r="G22" s="27"/>
      <c r="H22" s="1">
        <f>IF(G22="無",1000,0)</f>
        <v>0</v>
      </c>
    </row>
    <row r="23" spans="1:9" ht="37.5" customHeight="1" x14ac:dyDescent="0.2">
      <c r="A23" s="47" t="s">
        <v>35</v>
      </c>
      <c r="B23" s="31"/>
      <c r="C23" s="32"/>
      <c r="D23" s="47" t="s">
        <v>31</v>
      </c>
      <c r="E23" s="47"/>
      <c r="F23" s="2">
        <f>ROUNDDOWN(I23,1)</f>
        <v>0</v>
      </c>
      <c r="I23">
        <f>SUM(F22:F22)/1</f>
        <v>0</v>
      </c>
    </row>
    <row r="24" spans="1:9" ht="37.5" customHeight="1" x14ac:dyDescent="0.2">
      <c r="A24" s="47"/>
      <c r="B24" s="5" t="s">
        <v>36</v>
      </c>
      <c r="C24" s="2"/>
      <c r="D24" s="47" t="s">
        <v>33</v>
      </c>
      <c r="E24" s="47"/>
      <c r="F24" s="2"/>
    </row>
    <row r="25" spans="1:9" ht="21" customHeight="1" x14ac:dyDescent="0.2"/>
    <row r="26" spans="1:9" ht="21" customHeight="1" x14ac:dyDescent="0.2"/>
    <row r="27" spans="1:9" ht="21" customHeight="1" x14ac:dyDescent="0.2"/>
    <row r="28" spans="1:9" ht="21" customHeight="1" x14ac:dyDescent="0.2"/>
    <row r="29" spans="1:9" ht="21" customHeight="1" x14ac:dyDescent="0.2"/>
    <row r="30" spans="1:9" ht="21" customHeight="1" x14ac:dyDescent="0.2"/>
    <row r="31" spans="1:9" ht="21" customHeight="1" x14ac:dyDescent="0.2"/>
    <row r="32" spans="1:9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</sheetData>
  <mergeCells count="32">
    <mergeCell ref="B6:C6"/>
    <mergeCell ref="F3:F4"/>
    <mergeCell ref="A1:H1"/>
    <mergeCell ref="A2:H2"/>
    <mergeCell ref="B3:E3"/>
    <mergeCell ref="B4:E4"/>
    <mergeCell ref="B5:C5"/>
    <mergeCell ref="G3:H4"/>
    <mergeCell ref="A7:A8"/>
    <mergeCell ref="A15:A16"/>
    <mergeCell ref="A23:A24"/>
    <mergeCell ref="B14:C14"/>
    <mergeCell ref="B15:C15"/>
    <mergeCell ref="B21:C21"/>
    <mergeCell ref="B22:C22"/>
    <mergeCell ref="B23:C23"/>
    <mergeCell ref="B19:E19"/>
    <mergeCell ref="B20:E20"/>
    <mergeCell ref="B7:C7"/>
    <mergeCell ref="D7:E7"/>
    <mergeCell ref="D8:E8"/>
    <mergeCell ref="B11:E11"/>
    <mergeCell ref="B12:E12"/>
    <mergeCell ref="B13:C13"/>
    <mergeCell ref="G11:H12"/>
    <mergeCell ref="G19:H20"/>
    <mergeCell ref="D23:E23"/>
    <mergeCell ref="D24:E24"/>
    <mergeCell ref="F11:F12"/>
    <mergeCell ref="F19:F20"/>
    <mergeCell ref="D15:E15"/>
    <mergeCell ref="D16:E16"/>
  </mergeCells>
  <phoneticPr fontId="24"/>
  <dataValidations count="2">
    <dataValidation type="list" allowBlank="1" showInputMessage="1" showErrorMessage="1" sqref="G6 G14 G22" xr:uid="{00000000-0002-0000-0300-000000000000}">
      <formula1>"有,無"</formula1>
    </dataValidation>
    <dataValidation type="list" allowBlank="1" showInputMessage="1" showErrorMessage="1" sqref="B7 B15 B23" xr:uid="{00000000-0002-0000-0300-000002000000}">
      <formula1>"自艇,借艇"</formula1>
    </dataValidation>
  </dataValidations>
  <pageMargins left="0.78680555555555554" right="0.78680555555555554" top="0.98333333333333328" bottom="0.98333333333333328" header="0.51180555555555551" footer="0.5118055555555555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申込確認書</vt:lpstr>
      <vt:lpstr>申込書（エイト）</vt:lpstr>
      <vt:lpstr>申込書 (2ｘ)</vt:lpstr>
      <vt:lpstr>申込書（１ｘ）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namiki</dc:creator>
  <cp:keywords/>
  <dc:description/>
  <cp:lastModifiedBy>並木学</cp:lastModifiedBy>
  <cp:revision/>
  <cp:lastPrinted>2009-09-03T09:44:31Z</cp:lastPrinted>
  <dcterms:created xsi:type="dcterms:W3CDTF">2006-07-27T03:23:22Z</dcterms:created>
  <dcterms:modified xsi:type="dcterms:W3CDTF">2022-08-07T06:00:39Z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